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17 17.09.2019\"/>
    </mc:Choice>
  </mc:AlternateContent>
  <bookViews>
    <workbookView xWindow="-120" yWindow="-120" windowWidth="29040" windowHeight="15840" tabRatio="500"/>
  </bookViews>
  <sheets>
    <sheet name="Lapa1" sheetId="1" r:id="rId1"/>
  </sheets>
  <definedNames>
    <definedName name="_xlnm.Print_Area" localSheetId="0">Lapa1!$A$1:$E$24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24" i="1"/>
  <c r="E10" i="1"/>
  <c r="C24" i="1" l="1"/>
  <c r="D20" i="1" l="1"/>
  <c r="D19" i="1" l="1"/>
  <c r="D23" i="1"/>
  <c r="D12" i="1"/>
  <c r="D22" i="1"/>
  <c r="D18" i="1"/>
  <c r="D15" i="1"/>
  <c r="D11" i="1"/>
  <c r="D21" i="1"/>
  <c r="D17" i="1"/>
  <c r="D14" i="1"/>
  <c r="D10" i="1"/>
  <c r="D16" i="1"/>
  <c r="D13" i="1"/>
  <c r="D24" i="1" l="1"/>
</calcChain>
</file>

<file path=xl/sharedStrings.xml><?xml version="1.0" encoding="utf-8"?>
<sst xmlns="http://schemas.openxmlformats.org/spreadsheetml/2006/main" count="26" uniqueCount="26">
  <si>
    <t>Nr.p.k.</t>
  </si>
  <si>
    <t>Izglītības iestādes nosaukums</t>
  </si>
  <si>
    <t>Licenču skaits</t>
  </si>
  <si>
    <t>Andreja Eglīša Ļaudonas vidusskola</t>
  </si>
  <si>
    <t>Barkavas pamatskola</t>
  </si>
  <si>
    <t>Bērzaunes pamatskola</t>
  </si>
  <si>
    <t>Degumnieku pamatskola</t>
  </si>
  <si>
    <t>Dzelzavas pamatskola</t>
  </si>
  <si>
    <t>Kalsnavas pamatskola</t>
  </si>
  <si>
    <t>Kristiāna Dāvida pamatskola</t>
  </si>
  <si>
    <t>Kusas pamatskola</t>
  </si>
  <si>
    <t>Lazdonas pamatskola</t>
  </si>
  <si>
    <t>Liezēres pamatskola</t>
  </si>
  <si>
    <t>Madonas pilsētas vidusskola</t>
  </si>
  <si>
    <t>Madonas Valsts ģimnāzija</t>
  </si>
  <si>
    <t>Praulienas pamatskola</t>
  </si>
  <si>
    <t>Vestienas pamatskola</t>
  </si>
  <si>
    <t>KOPĀ</t>
  </si>
  <si>
    <t>uzdevumi.lv licenču sadalījums</t>
  </si>
  <si>
    <t>Skolēnu skaits (01.09.2019.)</t>
  </si>
  <si>
    <t>Madonas novada vispārizglītojošajām skolām</t>
  </si>
  <si>
    <t>Nauda no mācību līdzekļiem EUR</t>
  </si>
  <si>
    <t>Pielikums</t>
  </si>
  <si>
    <t xml:space="preserve">Madonas novada pašvaldības domes </t>
  </si>
  <si>
    <t>17.09.2019. lēmumumam Nr.416</t>
  </si>
  <si>
    <t>(protokols Nr.17, 40.p.)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</si>
</sst>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86"/>
    </font>
    <font>
      <b/>
      <sz val="14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workbookViewId="0">
      <selection activeCell="D29" sqref="D29"/>
    </sheetView>
  </sheetViews>
  <sheetFormatPr defaultRowHeight="15" x14ac:dyDescent="0.25"/>
  <cols>
    <col min="1" max="1" width="8.5703125"/>
    <col min="2" max="2" width="41.140625"/>
    <col min="3" max="3" width="13.28515625"/>
    <col min="4" max="4" width="14.85546875" customWidth="1"/>
    <col min="5" max="5" width="14.5703125"/>
    <col min="6" max="1025" width="8.5703125"/>
  </cols>
  <sheetData>
    <row r="1" spans="1:5" s="1" customFormat="1" ht="18" customHeight="1" x14ac:dyDescent="0.3">
      <c r="C1" s="20"/>
      <c r="D1" s="21" t="s">
        <v>22</v>
      </c>
      <c r="E1" s="21"/>
    </row>
    <row r="2" spans="1:5" s="1" customFormat="1" ht="18" customHeight="1" x14ac:dyDescent="0.3">
      <c r="A2" s="15"/>
      <c r="B2" s="15"/>
      <c r="C2" s="22" t="s">
        <v>23</v>
      </c>
      <c r="D2" s="22"/>
      <c r="E2" s="22"/>
    </row>
    <row r="3" spans="1:5" s="1" customFormat="1" ht="18" customHeight="1" x14ac:dyDescent="0.3">
      <c r="A3" s="15"/>
      <c r="B3" s="15"/>
      <c r="C3" s="22" t="s">
        <v>24</v>
      </c>
      <c r="D3" s="22"/>
      <c r="E3" s="22"/>
    </row>
    <row r="4" spans="1:5" s="1" customFormat="1" ht="18" customHeight="1" x14ac:dyDescent="0.3">
      <c r="A4" s="15"/>
      <c r="B4" s="15"/>
      <c r="C4" s="22" t="s">
        <v>25</v>
      </c>
      <c r="D4" s="22"/>
      <c r="E4" s="22"/>
    </row>
    <row r="5" spans="1:5" s="1" customFormat="1" ht="18" customHeight="1" x14ac:dyDescent="0.3">
      <c r="A5" s="15"/>
      <c r="B5" s="15"/>
      <c r="C5" s="23"/>
      <c r="D5" s="23"/>
      <c r="E5" s="23"/>
    </row>
    <row r="6" spans="1:5" s="1" customFormat="1" ht="18" customHeight="1" x14ac:dyDescent="0.3">
      <c r="A6" s="15"/>
      <c r="B6" s="18" t="s">
        <v>18</v>
      </c>
      <c r="C6" s="18"/>
      <c r="D6" s="18"/>
      <c r="E6" s="18"/>
    </row>
    <row r="7" spans="1:5" ht="18" customHeight="1" x14ac:dyDescent="0.25">
      <c r="A7" s="19" t="s">
        <v>20</v>
      </c>
      <c r="B7" s="19"/>
      <c r="C7" s="19"/>
      <c r="D7" s="19"/>
    </row>
    <row r="8" spans="1:5" ht="18" customHeight="1" x14ac:dyDescent="0.25">
      <c r="A8" s="2"/>
      <c r="B8" s="2"/>
      <c r="C8" s="2"/>
      <c r="D8" s="2"/>
    </row>
    <row r="9" spans="1:5" s="6" customFormat="1" ht="45" x14ac:dyDescent="0.25">
      <c r="A9" s="3" t="s">
        <v>0</v>
      </c>
      <c r="B9" s="4" t="s">
        <v>1</v>
      </c>
      <c r="C9" s="5" t="s">
        <v>19</v>
      </c>
      <c r="D9" s="5" t="s">
        <v>2</v>
      </c>
      <c r="E9" s="16" t="s">
        <v>21</v>
      </c>
    </row>
    <row r="10" spans="1:5" ht="30" customHeight="1" x14ac:dyDescent="0.25">
      <c r="A10" s="7">
        <v>1</v>
      </c>
      <c r="B10" s="8" t="s">
        <v>3</v>
      </c>
      <c r="C10" s="9">
        <v>166</v>
      </c>
      <c r="D10" s="13">
        <f>SUM(C10*500/C24)</f>
        <v>38.10835629017447</v>
      </c>
      <c r="E10" s="17">
        <f>7.26*D10</f>
        <v>276.66666666666663</v>
      </c>
    </row>
    <row r="11" spans="1:5" ht="30" customHeight="1" x14ac:dyDescent="0.25">
      <c r="A11" s="7">
        <v>2</v>
      </c>
      <c r="B11" s="8" t="s">
        <v>4</v>
      </c>
      <c r="C11" s="9">
        <v>95</v>
      </c>
      <c r="D11" s="13">
        <f>SUM(C11*500/C24)</f>
        <v>21.808999081726355</v>
      </c>
      <c r="E11" s="17">
        <f t="shared" ref="E11:E23" si="0">7.26*D11</f>
        <v>158.33333333333334</v>
      </c>
    </row>
    <row r="12" spans="1:5" ht="30" customHeight="1" x14ac:dyDescent="0.25">
      <c r="A12" s="7">
        <v>3</v>
      </c>
      <c r="B12" s="8" t="s">
        <v>5</v>
      </c>
      <c r="C12" s="9">
        <v>94</v>
      </c>
      <c r="D12" s="13">
        <f>SUM(C12*500/C24)</f>
        <v>21.579430670339761</v>
      </c>
      <c r="E12" s="17">
        <f t="shared" si="0"/>
        <v>156.66666666666666</v>
      </c>
    </row>
    <row r="13" spans="1:5" ht="30" customHeight="1" x14ac:dyDescent="0.25">
      <c r="A13" s="7">
        <v>4</v>
      </c>
      <c r="B13" s="8" t="s">
        <v>6</v>
      </c>
      <c r="C13" s="9">
        <v>59</v>
      </c>
      <c r="D13" s="13">
        <f>SUM(C13*500/C24)</f>
        <v>13.544536271808999</v>
      </c>
      <c r="E13" s="17">
        <f t="shared" si="0"/>
        <v>98.333333333333329</v>
      </c>
    </row>
    <row r="14" spans="1:5" ht="30" customHeight="1" x14ac:dyDescent="0.25">
      <c r="A14" s="7">
        <v>5</v>
      </c>
      <c r="B14" s="8" t="s">
        <v>7</v>
      </c>
      <c r="C14" s="9">
        <v>77</v>
      </c>
      <c r="D14" s="13">
        <f>SUM(C14*500/C24)</f>
        <v>17.676767676767678</v>
      </c>
      <c r="E14" s="17">
        <f t="shared" si="0"/>
        <v>128.33333333333334</v>
      </c>
    </row>
    <row r="15" spans="1:5" ht="30" customHeight="1" x14ac:dyDescent="0.25">
      <c r="A15" s="7">
        <v>6</v>
      </c>
      <c r="B15" s="8" t="s">
        <v>8</v>
      </c>
      <c r="C15" s="9">
        <v>100</v>
      </c>
      <c r="D15" s="13">
        <f>SUM(C15*500/C24)</f>
        <v>22.956841138659321</v>
      </c>
      <c r="E15" s="17">
        <f t="shared" si="0"/>
        <v>166.66666666666666</v>
      </c>
    </row>
    <row r="16" spans="1:5" ht="30" customHeight="1" x14ac:dyDescent="0.25">
      <c r="A16" s="7">
        <v>7</v>
      </c>
      <c r="B16" s="8" t="s">
        <v>10</v>
      </c>
      <c r="C16" s="9">
        <v>68</v>
      </c>
      <c r="D16" s="13">
        <f>SUM(C16*500/C24)</f>
        <v>15.610651974288338</v>
      </c>
      <c r="E16" s="17">
        <f t="shared" si="0"/>
        <v>113.33333333333333</v>
      </c>
    </row>
    <row r="17" spans="1:5" ht="30" customHeight="1" x14ac:dyDescent="0.25">
      <c r="A17" s="7">
        <v>8</v>
      </c>
      <c r="B17" s="8" t="s">
        <v>11</v>
      </c>
      <c r="C17" s="9">
        <v>59</v>
      </c>
      <c r="D17" s="13">
        <f>SUM(C17*500/C24)</f>
        <v>13.544536271808999</v>
      </c>
      <c r="E17" s="17">
        <f t="shared" si="0"/>
        <v>98.333333333333329</v>
      </c>
    </row>
    <row r="18" spans="1:5" ht="30" customHeight="1" x14ac:dyDescent="0.25">
      <c r="A18" s="7">
        <v>9</v>
      </c>
      <c r="B18" s="8" t="s">
        <v>12</v>
      </c>
      <c r="C18" s="9">
        <v>59</v>
      </c>
      <c r="D18" s="13">
        <f>SUM(C18*500/C24)</f>
        <v>13.544536271808999</v>
      </c>
      <c r="E18" s="17">
        <f t="shared" si="0"/>
        <v>98.333333333333329</v>
      </c>
    </row>
    <row r="19" spans="1:5" ht="30" customHeight="1" x14ac:dyDescent="0.25">
      <c r="A19" s="7">
        <v>10</v>
      </c>
      <c r="B19" s="8" t="s">
        <v>13</v>
      </c>
      <c r="C19" s="9">
        <v>984</v>
      </c>
      <c r="D19" s="13">
        <f>SUM(C19*500/C24)</f>
        <v>225.89531680440771</v>
      </c>
      <c r="E19" s="17">
        <f t="shared" si="0"/>
        <v>1640</v>
      </c>
    </row>
    <row r="20" spans="1:5" ht="30" customHeight="1" x14ac:dyDescent="0.25">
      <c r="A20" s="7">
        <v>11</v>
      </c>
      <c r="B20" s="8" t="s">
        <v>14</v>
      </c>
      <c r="C20" s="9">
        <v>263</v>
      </c>
      <c r="D20" s="13">
        <f>SUM(C20*500/C24)</f>
        <v>60.376492194674015</v>
      </c>
      <c r="E20" s="17">
        <f t="shared" si="0"/>
        <v>438.33333333333331</v>
      </c>
    </row>
    <row r="21" spans="1:5" ht="30" customHeight="1" x14ac:dyDescent="0.25">
      <c r="A21" s="7">
        <v>12</v>
      </c>
      <c r="B21" s="8" t="s">
        <v>15</v>
      </c>
      <c r="C21" s="9">
        <v>99</v>
      </c>
      <c r="D21" s="13">
        <f>SUM(C21*500/C24)</f>
        <v>22.727272727272727</v>
      </c>
      <c r="E21" s="17">
        <f t="shared" si="0"/>
        <v>165</v>
      </c>
    </row>
    <row r="22" spans="1:5" ht="30" customHeight="1" x14ac:dyDescent="0.25">
      <c r="A22" s="7">
        <v>13</v>
      </c>
      <c r="B22" s="8" t="s">
        <v>16</v>
      </c>
      <c r="C22" s="9">
        <v>40</v>
      </c>
      <c r="D22" s="13">
        <f>SUM(C22*500/C24)</f>
        <v>9.1827364554637274</v>
      </c>
      <c r="E22" s="17">
        <f t="shared" si="0"/>
        <v>66.666666666666657</v>
      </c>
    </row>
    <row r="23" spans="1:5" ht="30" customHeight="1" x14ac:dyDescent="0.25">
      <c r="A23" s="10">
        <v>14</v>
      </c>
      <c r="B23" s="11" t="s">
        <v>9</v>
      </c>
      <c r="C23" s="12">
        <v>15</v>
      </c>
      <c r="D23" s="14">
        <f>SUM(C23*500/C24)</f>
        <v>3.443526170798898</v>
      </c>
      <c r="E23" s="17">
        <f t="shared" si="0"/>
        <v>25</v>
      </c>
    </row>
    <row r="24" spans="1:5" s="28" customFormat="1" ht="15.75" x14ac:dyDescent="0.25">
      <c r="A24" s="24" t="s">
        <v>17</v>
      </c>
      <c r="B24" s="24"/>
      <c r="C24" s="25">
        <f>SUM(C10:C23)</f>
        <v>2178</v>
      </c>
      <c r="D24" s="26">
        <f>SUM(D10:D23)</f>
        <v>500.00000000000006</v>
      </c>
      <c r="E24" s="27">
        <f>SUM(E10:E23)</f>
        <v>3630</v>
      </c>
    </row>
  </sheetData>
  <mergeCells count="7">
    <mergeCell ref="B6:E6"/>
    <mergeCell ref="A7:D7"/>
    <mergeCell ref="A24:B24"/>
    <mergeCell ref="D1:E1"/>
    <mergeCell ref="C2:E2"/>
    <mergeCell ref="C3:E3"/>
    <mergeCell ref="C4:E4"/>
  </mergeCells>
  <pageMargins left="0.70833333333333304" right="0.70833333333333304" top="0.74791666666666701" bottom="0.74791666666666701" header="0.51180555555555496" footer="0.51180555555555496"/>
  <pageSetup paperSize="9" scale="9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dc:description/>
  <cp:lastModifiedBy>DaceC</cp:lastModifiedBy>
  <cp:revision>1</cp:revision>
  <cp:lastPrinted>2019-09-19T10:37:35Z</cp:lastPrinted>
  <dcterms:created xsi:type="dcterms:W3CDTF">2017-09-05T10:32:39Z</dcterms:created>
  <dcterms:modified xsi:type="dcterms:W3CDTF">2019-09-19T10:38:00Z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